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rio" sheetId="1" state="visible" r:id="rId1"/>
    <sheet xmlns:r="http://schemas.openxmlformats.org/officeDocument/2006/relationships" name="Reglas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1">
    <font>
      <name val="Calibri"/>
      <family val="2"/>
      <color theme="1"/>
      <sz val="11"/>
      <scheme val="minor"/>
    </font>
    <font>
      <b val="1"/>
      <color rgb="00FFFFFF"/>
      <sz val="13"/>
    </font>
    <font>
      <name val="Calibri"/>
      <b val="1"/>
      <color rgb="00FFFFFF"/>
      <sz val="11"/>
    </font>
    <font>
      <b val="1"/>
      <color rgb="00263746"/>
      <sz val="11"/>
    </font>
    <font>
      <b val="1"/>
      <color rgb="00263746"/>
      <sz val="10"/>
    </font>
    <font>
      <color rgb="00263746"/>
      <sz val="10"/>
    </font>
    <font>
      <b val="1"/>
      <color rgb="00FFFFFF"/>
      <sz val="12"/>
    </font>
    <font>
      <b val="1"/>
      <color rgb="00263746"/>
      <sz val="14"/>
    </font>
    <font>
      <color rgb="00263746"/>
      <sz val="11"/>
    </font>
    <font>
      <color rgb="00000000"/>
      <sz val="11"/>
    </font>
    <font>
      <b val="1"/>
      <color rgb="0050748A"/>
      <sz val="11"/>
    </font>
  </fonts>
  <fills count="5">
    <fill>
      <patternFill/>
    </fill>
    <fill>
      <patternFill patternType="gray125"/>
    </fill>
    <fill>
      <patternFill patternType="solid">
        <fgColor rgb="00263746"/>
      </patternFill>
    </fill>
    <fill>
      <patternFill patternType="solid">
        <fgColor rgb="00F6B221"/>
      </patternFill>
    </fill>
    <fill>
      <patternFill patternType="solid">
        <fgColor rgb="00EEF2F6"/>
      </patternFill>
    </fill>
  </fills>
  <borders count="2">
    <border>
      <left/>
      <right/>
      <top/>
      <bottom/>
      <diagonal/>
    </border>
    <border>
      <left style="thin">
        <color rgb="00D5DEE6"/>
      </left>
      <right style="thin">
        <color rgb="00D5DEE6"/>
      </right>
      <top style="thin">
        <color rgb="00D5DEE6"/>
      </top>
      <bottom style="thin">
        <color rgb="00D5DEE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4" fillId="4" borderId="1" pivotButton="0" quotePrefix="0" xfId="0"/>
    <xf numFmtId="1" fontId="5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center" vertical="center" wrapText="1"/>
    </xf>
    <xf numFmtId="9" fontId="5" fillId="0" borderId="1" applyAlignment="1" pivotButton="0" quotePrefix="0" xfId="0">
      <alignment horizontal="center"/>
    </xf>
    <xf numFmtId="164" fontId="5" fillId="0" borderId="1" applyAlignment="1" pivotButton="0" quotePrefix="0" xfId="0">
      <alignment horizontal="center"/>
    </xf>
    <xf numFmtId="0" fontId="6" fillId="2" borderId="0" applyAlignment="1" pivotButton="0" quotePrefix="0" xfId="0">
      <alignment horizontal="left" vertical="center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2" customWidth="1" min="3" max="3"/>
    <col width="30" customWidth="1" min="4" max="4"/>
    <col width="11" customWidth="1" min="5" max="5"/>
    <col width="10" customWidth="1" min="6" max="6"/>
    <col width="13" customWidth="1" min="7" max="7"/>
    <col width="34" customWidth="1" min="8" max="8"/>
    <col width="34" customWidth="1" min="9" max="9"/>
    <col width="3" customWidth="1" min="10" max="10"/>
    <col width="20" customWidth="1" min="11" max="11"/>
    <col width="10" customWidth="1" min="12" max="12"/>
  </cols>
  <sheetData>
    <row r="1" ht="26" customHeight="1">
      <c r="A1" s="1" t="inlineStr">
        <is>
          <t>DIARIO DE TRADING · versión básica — tradingwyckoff.com</t>
        </is>
      </c>
      <c r="K1" s="2" t="inlineStr">
        <is>
          <t>RESUMEN (se calcula solo)</t>
        </is>
      </c>
    </row>
    <row r="2" ht="30" customHeight="1">
      <c r="A2" s="3" t="inlineStr">
        <is>
          <t>Fecha</t>
        </is>
      </c>
      <c r="B2" s="3" t="inlineStr">
        <is>
          <t>Activo</t>
        </is>
      </c>
      <c r="C2" s="3" t="inlineStr">
        <is>
          <t>Contexto</t>
        </is>
      </c>
      <c r="D2" s="3" t="inlineStr">
        <is>
          <t>Zona y gatillo</t>
        </is>
      </c>
      <c r="E2" s="3" t="inlineStr">
        <is>
          <t>Calidad</t>
        </is>
      </c>
      <c r="F2" s="3" t="inlineStr">
        <is>
          <t>Riesgo (%)</t>
        </is>
      </c>
      <c r="G2" s="3" t="inlineStr">
        <is>
          <t>Resultado (R)</t>
        </is>
      </c>
      <c r="H2" s="3" t="inlineStr">
        <is>
          <t>Error o acierto</t>
        </is>
      </c>
      <c r="I2" s="3" t="inlineStr">
        <is>
          <t>Regla creada</t>
        </is>
      </c>
      <c r="K2" s="4" t="inlineStr">
        <is>
          <t>Operaciones</t>
        </is>
      </c>
      <c r="L2" s="5">
        <f>COUNT(G3:G502)</f>
        <v/>
      </c>
    </row>
    <row r="3">
      <c r="A3" s="6" t="inlineStr">
        <is>
          <t>2026-06-10</t>
        </is>
      </c>
      <c r="B3" s="6" t="inlineStr">
        <is>
          <t>NQ</t>
        </is>
      </c>
      <c r="C3" s="6" t="inlineStr">
        <is>
          <t>Comprar</t>
        </is>
      </c>
      <c r="D3" s="7" t="inlineStr">
        <is>
          <t>Sprint sobre soporte; esperé cierre</t>
        </is>
      </c>
      <c r="E3" s="6" t="inlineStr">
        <is>
          <t>Alta</t>
        </is>
      </c>
      <c r="F3" s="6" t="inlineStr">
        <is>
          <t>1%</t>
        </is>
      </c>
      <c r="G3" s="8" t="n">
        <v>1.8</v>
      </c>
      <c r="H3" s="7" t="inlineStr">
        <is>
          <t>Entrada limpia, respeté el plan</t>
        </is>
      </c>
      <c r="I3" s="7" t="inlineStr"/>
      <c r="K3" s="4" t="inlineStr">
        <is>
          <t>Ganadoras</t>
        </is>
      </c>
      <c r="L3" s="5">
        <f>COUNTIF(G3:G502,"&gt;0")</f>
        <v/>
      </c>
    </row>
    <row r="4">
      <c r="A4" s="6" t="inlineStr">
        <is>
          <t>2026-06-11</t>
        </is>
      </c>
      <c r="B4" s="6" t="inlineStr">
        <is>
          <t>ES</t>
        </is>
      </c>
      <c r="C4" s="6" t="inlineStr">
        <is>
          <t>Comprar</t>
        </is>
      </c>
      <c r="D4" s="7" t="inlineStr">
        <is>
          <t>Entré antes del cierre de vela</t>
        </is>
      </c>
      <c r="E4" s="6" t="inlineStr">
        <is>
          <t>Media</t>
        </is>
      </c>
      <c r="F4" s="6" t="inlineStr">
        <is>
          <t>1%</t>
        </is>
      </c>
      <c r="G4" s="8" t="n">
        <v>-1</v>
      </c>
      <c r="H4" s="7" t="inlineStr">
        <is>
          <t>Entré antes de que cerrara la vela</t>
        </is>
      </c>
      <c r="I4" s="7" t="inlineStr">
        <is>
          <t>No tomo decisión hasta que la vela cierra</t>
        </is>
      </c>
      <c r="K4" s="4" t="inlineStr">
        <is>
          <t>Perdedoras</t>
        </is>
      </c>
      <c r="L4" s="5">
        <f>COUNTIF(G3:G502,"&lt;0")</f>
        <v/>
      </c>
    </row>
    <row r="5">
      <c r="A5" s="6" t="inlineStr">
        <is>
          <t>2026-06-12</t>
        </is>
      </c>
      <c r="B5" s="6" t="inlineStr">
        <is>
          <t>NQ</t>
        </is>
      </c>
      <c r="C5" s="6" t="inlineStr">
        <is>
          <t>Vender</t>
        </is>
      </c>
      <c r="D5" s="7" t="inlineStr">
        <is>
          <t>Vendí dentro de tendencia alcista</t>
        </is>
      </c>
      <c r="E5" s="6" t="inlineStr">
        <is>
          <t>Marginal</t>
        </is>
      </c>
      <c r="F5" s="6" t="inlineStr">
        <is>
          <t>1%</t>
        </is>
      </c>
      <c r="G5" s="8" t="n">
        <v>-1</v>
      </c>
      <c r="H5" s="7" t="inlineStr">
        <is>
          <t>Operé contra la fortaleza de fondo</t>
        </is>
      </c>
      <c r="I5" s="7" t="inlineStr">
        <is>
          <t>Si hay fortaleza clara, solo busco compras</t>
        </is>
      </c>
      <c r="K5" s="4" t="inlineStr">
        <is>
          <t>En tablas (BE)</t>
        </is>
      </c>
      <c r="L5" s="5">
        <f>COUNTIF(G3:G502,0)</f>
        <v/>
      </c>
    </row>
    <row r="6">
      <c r="K6" s="4" t="inlineStr">
        <is>
          <t>% aciertos</t>
        </is>
      </c>
      <c r="L6" s="9">
        <f>IFERROR(COUNTIF(G3:G502,"&gt;0")/COUNT(G3:G502),"")</f>
        <v/>
      </c>
    </row>
    <row r="7">
      <c r="K7" s="4" t="inlineStr">
        <is>
          <t>Resultado total (R)</t>
        </is>
      </c>
      <c r="L7" s="10">
        <f>SUM(G3:G502)</f>
        <v/>
      </c>
    </row>
    <row r="8">
      <c r="K8" s="4" t="inlineStr">
        <is>
          <t>Resultado medio (R)</t>
        </is>
      </c>
      <c r="L8" s="10">
        <f>IFERROR(AVERAGE(G3:G502),"")</f>
        <v/>
      </c>
    </row>
    <row r="9">
      <c r="K9" s="4" t="inlineStr">
        <is>
          <t>Mejor (R)</t>
        </is>
      </c>
      <c r="L9" s="10">
        <f>IFERROR(MAX(G3:G502),"")</f>
        <v/>
      </c>
    </row>
    <row r="10">
      <c r="K10" s="4" t="inlineStr">
        <is>
          <t>Peor (R)</t>
        </is>
      </c>
      <c r="L10" s="10">
        <f>IFERROR(MIN(G3:G502),"")</f>
        <v/>
      </c>
    </row>
  </sheetData>
  <mergeCells count="2">
    <mergeCell ref="A1:I1"/>
    <mergeCell ref="K1:L1"/>
  </mergeCells>
  <dataValidations count="2">
    <dataValidation sqref="C3:C502" showDropDown="0" showInputMessage="0" showErrorMessage="0" allowBlank="1" type="list">
      <formula1>"Comprar,Vender,No operar"</formula1>
    </dataValidation>
    <dataValidation sqref="E3:E502" showDropDown="0" showInputMessage="0" showErrorMessage="0" allowBlank="1" type="list">
      <formula1>"Alta,Media,Marginal"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40" customWidth="1" min="3" max="3"/>
    <col width="13" customWidth="1" min="4" max="4"/>
  </cols>
  <sheetData>
    <row r="1" ht="24" customHeight="1">
      <c r="A1" s="11" t="inlineStr">
        <is>
          <t>MIS REGLAS (cada error genera una regla)</t>
        </is>
      </c>
    </row>
    <row r="2">
      <c r="A2" s="3" t="inlineStr">
        <is>
          <t>Nº</t>
        </is>
      </c>
      <c r="B2" s="3" t="inlineStr">
        <is>
          <t>Regla</t>
        </is>
      </c>
      <c r="C2" s="3" t="inlineStr">
        <is>
          <t>Error que la originó</t>
        </is>
      </c>
      <c r="D2" s="3" t="inlineStr">
        <is>
          <t>Fecha</t>
        </is>
      </c>
    </row>
    <row r="3">
      <c r="A3" s="6" t="n">
        <v>1</v>
      </c>
      <c r="B3" s="7" t="inlineStr">
        <is>
          <t>No tomo decisión hasta que la vela cierra</t>
        </is>
      </c>
      <c r="C3" s="7" t="inlineStr">
        <is>
          <t>Entré antes de que cerrara la vela</t>
        </is>
      </c>
      <c r="D3" s="6" t="inlineStr">
        <is>
          <t>2026-06-11</t>
        </is>
      </c>
    </row>
    <row r="4">
      <c r="A4" s="6" t="n">
        <v>2</v>
      </c>
      <c r="B4" s="7" t="inlineStr">
        <is>
          <t>Si hay fortaleza clara, solo busco compras</t>
        </is>
      </c>
      <c r="C4" s="7" t="inlineStr">
        <is>
          <t>Operé contra la fortaleza de fondo</t>
        </is>
      </c>
      <c r="D4" s="6" t="inlineStr">
        <is>
          <t>2026-06-12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B11"/>
  <sheetViews>
    <sheetView workbookViewId="0">
      <selection activeCell="A1" sqref="A1"/>
    </sheetView>
  </sheetViews>
  <sheetFormatPr baseColWidth="8" defaultRowHeight="15"/>
  <cols>
    <col width="3" customWidth="1" min="1" max="1"/>
    <col width="95" customWidth="1" min="2" max="2"/>
  </cols>
  <sheetData>
    <row r="2" ht="20" customHeight="1">
      <c r="B2" s="12" t="inlineStr">
        <is>
          <t>Cómo usar este diario</t>
        </is>
      </c>
    </row>
    <row r="3" ht="8" customHeight="1">
      <c r="B3" s="13" t="inlineStr"/>
    </row>
    <row r="4" ht="20" customHeight="1">
      <c r="B4" s="14" t="inlineStr">
        <is>
          <t>1. Registra TODAS tus operaciones, no solo las ganadoras. El resultado de un trade aislado es ruido; lo que importa es si lo hiciste bien.</t>
        </is>
      </c>
    </row>
    <row r="5" ht="20" customHeight="1">
      <c r="B5" s="14" t="inlineStr">
        <is>
          <t>2. En 'Error o acierto' escribe con honestidad qué hiciste mal (o bien). Nadie te ve; solo te ves tú.</t>
        </is>
      </c>
    </row>
    <row r="6" ht="20" customHeight="1">
      <c r="B6" s="14" t="inlineStr">
        <is>
          <t>3. Cada error se convierte en una regla objetiva en la columna 'Regla creada'. Esa regla debe poder responderse con un sí o un no.</t>
        </is>
      </c>
    </row>
    <row r="7" ht="20" customHeight="1">
      <c r="B7" s="14" t="inlineStr">
        <is>
          <t>4. Vuelca las reglas en la pestaña 'Reglas' y tenlas delante de la pantalla. Léelas antes de cada entrada.</t>
        </is>
      </c>
    </row>
    <row r="8" ht="8" customHeight="1">
      <c r="B8" s="13" t="inlineStr"/>
    </row>
    <row r="9" ht="20" customHeight="1">
      <c r="B9" s="15" t="inlineStr">
        <is>
          <t>El principio: un análisis que no traduces a una regla no vale nada. El motor del cambio es el compromiso contigo mismo.</t>
        </is>
      </c>
    </row>
    <row r="10" ht="8" customHeight="1">
      <c r="B10" s="13" t="inlineStr"/>
    </row>
    <row r="11" ht="20" customHeight="1">
      <c r="B11" s="16" t="inlineStr">
        <is>
          <t>¿Quieres la versión completa? Los alumnos del Curso Wyckoff Avanzado reciben un diario mucho más vitaminado: 21 inputs, 5 playbooks por setup, métricas avanzadas y rutina de revisión integrada. → tradingwyckoff.com/curso-wyckoff-avanzado/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2026-06-20T14:27:34Z</dcterms:created>
  <dcterms:modified xmlns:dcterms="http://purl.org/dc/terms/" xmlns:xsi="http://www.w3.org/2001/XMLSchema-instance" xsi:type="dcterms:W3CDTF">2026-06-20T14:27:34Z</dcterms:modified>
</cp:coreProperties>
</file>